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:\Procurement\RFP\RFP_Call Center_CaaS\"/>
    </mc:Choice>
  </mc:AlternateContent>
  <xr:revisionPtr revIDLastSave="0" documentId="13_ncr:1_{1BA510B7-5574-4000-88D2-2DA23C80DDF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CaaS Sample Configuration 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2" i="4" l="1"/>
  <c r="E61" i="4"/>
  <c r="E60" i="4"/>
  <c r="E53" i="4" l="1"/>
  <c r="E76" i="4" l="1"/>
  <c r="E71" i="4"/>
  <c r="E65" i="4"/>
  <c r="E64" i="4"/>
  <c r="E28" i="4"/>
  <c r="F28" i="4" s="1"/>
  <c r="E27" i="4"/>
  <c r="F27" i="4" s="1"/>
  <c r="E26" i="4"/>
  <c r="F26" i="4" s="1"/>
  <c r="E78" i="4" l="1"/>
  <c r="E55" i="4"/>
  <c r="E46" i="4"/>
  <c r="E41" i="4"/>
  <c r="F41" i="4" s="1"/>
  <c r="E40" i="4"/>
  <c r="F40" i="4" s="1"/>
  <c r="E39" i="4"/>
  <c r="F39" i="4" s="1"/>
  <c r="E38" i="4"/>
  <c r="F38" i="4" s="1"/>
  <c r="E37" i="4"/>
  <c r="F37" i="4" s="1"/>
  <c r="E33" i="4"/>
  <c r="F33" i="4" s="1"/>
  <c r="E23" i="4"/>
  <c r="F23" i="4" s="1"/>
  <c r="E18" i="4"/>
  <c r="F18" i="4" s="1"/>
  <c r="E13" i="4"/>
  <c r="F13" i="4" s="1"/>
  <c r="E8" i="4"/>
  <c r="F8" i="4" s="1"/>
  <c r="E7" i="4"/>
  <c r="F7" i="4" s="1"/>
  <c r="F46" i="4" l="1"/>
  <c r="E48" i="4"/>
  <c r="E77" i="4" l="1"/>
  <c r="E80" i="4" s="1"/>
  <c r="E17" i="4"/>
  <c r="E36" i="4" l="1"/>
  <c r="E32" i="4"/>
  <c r="E31" i="4"/>
  <c r="E70" i="4"/>
  <c r="E69" i="4"/>
  <c r="E68" i="4"/>
  <c r="E63" i="4"/>
  <c r="E59" i="4"/>
  <c r="E58" i="4"/>
  <c r="E54" i="4"/>
  <c r="E52" i="4"/>
  <c r="F17" i="4"/>
  <c r="E73" i="4" l="1"/>
  <c r="F36" i="4"/>
  <c r="F32" i="4"/>
  <c r="F31" i="4"/>
  <c r="E22" i="4"/>
  <c r="F22" i="4" s="1"/>
  <c r="E21" i="4"/>
  <c r="F21" i="4" s="1"/>
  <c r="E16" i="4"/>
  <c r="E12" i="4"/>
  <c r="F12" i="4" s="1"/>
  <c r="E11" i="4"/>
  <c r="F11" i="4" s="1"/>
  <c r="E6" i="4"/>
  <c r="B85" i="4" l="1"/>
  <c r="E85" i="4" s="1"/>
  <c r="F6" i="4"/>
  <c r="E43" i="4"/>
  <c r="F43" i="4" s="1"/>
  <c r="F16" i="4"/>
  <c r="F48" i="4" l="1"/>
  <c r="B84" i="4" s="1"/>
  <c r="D84" i="4" l="1"/>
  <c r="D86" i="4" s="1"/>
  <c r="C84" i="4"/>
  <c r="C86" i="4" s="1"/>
  <c r="B86" i="4"/>
  <c r="E84" i="4" l="1"/>
  <c r="E86" i="4" l="1"/>
</calcChain>
</file>

<file path=xl/sharedStrings.xml><?xml version="1.0" encoding="utf-8"?>
<sst xmlns="http://schemas.openxmlformats.org/spreadsheetml/2006/main" count="129" uniqueCount="76">
  <si>
    <t>Price Component</t>
  </si>
  <si>
    <t xml:space="preserve"> </t>
  </si>
  <si>
    <t>Additional Channels</t>
  </si>
  <si>
    <t>Voice Response</t>
  </si>
  <si>
    <t>Workforce Management</t>
  </si>
  <si>
    <t>Recording/Quality Management</t>
  </si>
  <si>
    <t>Hardware</t>
  </si>
  <si>
    <t>Professional Services</t>
  </si>
  <si>
    <t>Implementation of Core Solution</t>
  </si>
  <si>
    <t>Training</t>
  </si>
  <si>
    <t>Agent/Supervisor</t>
  </si>
  <si>
    <t>Train The Trainer</t>
  </si>
  <si>
    <t>Total One Time - Start Up Costs</t>
  </si>
  <si>
    <t>Unit Price</t>
  </si>
  <si>
    <t xml:space="preserve">Agent Phone </t>
  </si>
  <si>
    <t>ACD - Supervisors (Managers, QA, WFM, Admin, etc.)</t>
  </si>
  <si>
    <t>Additional Channels - Supervisors (Managers, QA, WFM, Admin, etc.)</t>
  </si>
  <si>
    <t xml:space="preserve">IVR/Self Service Platform w/Speech Recognition including any per Port or usage changes. </t>
  </si>
  <si>
    <t xml:space="preserve">IVR Script Development Environment </t>
  </si>
  <si>
    <t>Support</t>
  </si>
  <si>
    <t xml:space="preserve">Basic Support </t>
  </si>
  <si>
    <t>Extended Support</t>
  </si>
  <si>
    <t>Test Environment</t>
  </si>
  <si>
    <t>Year 2</t>
  </si>
  <si>
    <t>Year 3</t>
  </si>
  <si>
    <t>Total Monthly Recurring Costs (Excluding Telecommunications)</t>
  </si>
  <si>
    <t>One Time - Start Up Costs</t>
  </si>
  <si>
    <t>Monthly Telecommunications Costs</t>
  </si>
  <si>
    <t>Total Telecommunications Costs</t>
  </si>
  <si>
    <t>Other One Time Costs</t>
  </si>
  <si>
    <t>Total Other One Time Costs</t>
  </si>
  <si>
    <t>Other - Add Rows as Needed</t>
  </si>
  <si>
    <t>Monthly Recurring Costs (MRC(</t>
  </si>
  <si>
    <t>Other Monthly Recurring Costs</t>
  </si>
  <si>
    <t>Disaster Recovery</t>
  </si>
  <si>
    <t>Audio 7 Year Extended Storage</t>
  </si>
  <si>
    <t xml:space="preserve">Hardware (Not in MRC) </t>
  </si>
  <si>
    <t>Summary</t>
  </si>
  <si>
    <t>Year 1</t>
  </si>
  <si>
    <t>Annual Recurring Expense</t>
  </si>
  <si>
    <t>One-Time Expense</t>
  </si>
  <si>
    <t>Total Expense</t>
  </si>
  <si>
    <t>Discounted Unit Price</t>
  </si>
  <si>
    <t>Extended Discounted  Unit Price</t>
  </si>
  <si>
    <t>Annualized Extended Discounted Unit Price</t>
  </si>
  <si>
    <t xml:space="preserve">Audio and Screen Recording Basic Storage </t>
  </si>
  <si>
    <t xml:space="preserve">Screen recording 12 month Extended Storage </t>
  </si>
  <si>
    <t xml:space="preserve">Workforce Management Professional Services </t>
  </si>
  <si>
    <t>Tax &amp; Regulatory Fees</t>
  </si>
  <si>
    <t>Includes Workforce Management</t>
  </si>
  <si>
    <t xml:space="preserve">Quantity </t>
  </si>
  <si>
    <t>Total (Years 1-3)</t>
  </si>
  <si>
    <t>Additional Channels -  Agents (e.g. chat, email, etc.)</t>
  </si>
  <si>
    <t>Develop Desktop Screen Pop</t>
  </si>
  <si>
    <t>Non-Regulatory Fees</t>
  </si>
  <si>
    <t>Use the pricing tables below if there is no cost or the cost is included in another cell. Note this as NA or Included line x.</t>
  </si>
  <si>
    <t xml:space="preserve">Notes/Comments </t>
  </si>
  <si>
    <t>VA529 - CCaaS Pricing Worksheet</t>
  </si>
  <si>
    <t>Integration with Banner</t>
  </si>
  <si>
    <t>VA529  IT Training</t>
  </si>
  <si>
    <t>Telesets (in case do not use softphone)</t>
  </si>
  <si>
    <t xml:space="preserve">Headsets </t>
  </si>
  <si>
    <t>Same individuals as Phone Agents (only include incremental costs in this line)</t>
  </si>
  <si>
    <t>Same individuals as Phone Supervisors/Managers (only include incremental costs in this line)</t>
  </si>
  <si>
    <t>Agents</t>
  </si>
  <si>
    <t>Supervisors</t>
  </si>
  <si>
    <t>Voice Recording</t>
  </si>
  <si>
    <t>Screen Recording</t>
  </si>
  <si>
    <t>Screen Record for all channels</t>
  </si>
  <si>
    <t>ACD - Standard Agents (Concurrent Agents)</t>
  </si>
  <si>
    <t>If concurrent licensing not availalble, please note here.</t>
  </si>
  <si>
    <t>Includes spares and use by other individuals (e.g. QA)</t>
  </si>
  <si>
    <t>Integration with Tableau</t>
  </si>
  <si>
    <t>Integration with Perceptive (Electronic Document Management System)</t>
  </si>
  <si>
    <t>Integrations with other solutions (Box, Knowledge Based System, etc.)???</t>
  </si>
  <si>
    <t>Assume named user licenses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</si>
</sst>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$-409]* #,##0.00_ ;_-[$$-409]* \-#,##0.00\ ;_-[$$-409]* &quot;-&quot;??_ ;_-@_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 (Body)"/>
    </font>
    <font>
      <b/>
      <sz val="1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4" fillId="3" borderId="1" xfId="2" applyNumberFormat="1" applyFont="1" applyFill="1" applyBorder="1" applyAlignment="1">
      <alignment horizontal="right" wrapText="1"/>
    </xf>
    <xf numFmtId="164" fontId="4" fillId="0" borderId="1" xfId="2" applyNumberFormat="1" applyFont="1" applyBorder="1" applyAlignment="1">
      <alignment wrapText="1"/>
    </xf>
    <xf numFmtId="164" fontId="4" fillId="4" borderId="1" xfId="2" applyNumberFormat="1" applyFont="1" applyFill="1" applyBorder="1" applyAlignment="1">
      <alignment wrapText="1"/>
    </xf>
    <xf numFmtId="0" fontId="5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164" fontId="4" fillId="0" borderId="1" xfId="2" applyNumberFormat="1" applyFont="1" applyFill="1" applyBorder="1" applyAlignment="1">
      <alignment wrapText="1"/>
    </xf>
    <xf numFmtId="0" fontId="2" fillId="0" borderId="1" xfId="0" applyFont="1" applyFill="1" applyBorder="1"/>
    <xf numFmtId="0" fontId="3" fillId="3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/>
    <xf numFmtId="164" fontId="3" fillId="4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/>
    <xf numFmtId="164" fontId="2" fillId="0" borderId="1" xfId="0" applyNumberFormat="1" applyFont="1" applyFill="1" applyBorder="1" applyAlignment="1"/>
    <xf numFmtId="164" fontId="2" fillId="4" borderId="1" xfId="0" applyNumberFormat="1" applyFont="1" applyFill="1" applyBorder="1" applyAlignment="1"/>
    <xf numFmtId="0" fontId="3" fillId="4" borderId="1" xfId="0" applyFont="1" applyFill="1" applyBorder="1" applyAlignment="1">
      <alignment horizontal="center" wrapText="1"/>
    </xf>
    <xf numFmtId="44" fontId="4" fillId="0" borderId="1" xfId="2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3" fillId="4" borderId="1" xfId="0" applyNumberFormat="1" applyFont="1" applyFill="1" applyBorder="1" applyAlignment="1">
      <alignment horizontal="center" vertical="center" wrapText="1"/>
    </xf>
    <xf numFmtId="44" fontId="4" fillId="3" borderId="1" xfId="0" applyNumberFormat="1" applyFont="1" applyFill="1" applyBorder="1" applyAlignment="1">
      <alignment horizontal="center" wrapText="1"/>
    </xf>
    <xf numFmtId="44" fontId="2" fillId="0" borderId="1" xfId="2" applyNumberFormat="1" applyFont="1" applyBorder="1" applyAlignment="1">
      <alignment horizontal="right"/>
    </xf>
    <xf numFmtId="44" fontId="2" fillId="0" borderId="1" xfId="2" applyNumberFormat="1" applyFont="1" applyFill="1" applyBorder="1" applyAlignment="1">
      <alignment horizontal="right"/>
    </xf>
    <xf numFmtId="44" fontId="2" fillId="3" borderId="1" xfId="3" applyNumberFormat="1" applyFont="1" applyFill="1" applyBorder="1" applyAlignment="1">
      <alignment horizontal="right"/>
    </xf>
    <xf numFmtId="44" fontId="3" fillId="4" borderId="1" xfId="3" applyNumberFormat="1" applyFont="1" applyFill="1" applyBorder="1" applyAlignment="1">
      <alignment horizontal="center" vertical="center" wrapText="1"/>
    </xf>
    <xf numFmtId="44" fontId="3" fillId="3" borderId="1" xfId="3" applyNumberFormat="1" applyFont="1" applyFill="1" applyBorder="1" applyAlignment="1">
      <alignment horizontal="right"/>
    </xf>
    <xf numFmtId="44" fontId="2" fillId="4" borderId="1" xfId="3" applyNumberFormat="1" applyFont="1" applyFill="1" applyBorder="1" applyAlignment="1">
      <alignment horizontal="right"/>
    </xf>
    <xf numFmtId="44" fontId="2" fillId="0" borderId="1" xfId="3" applyNumberFormat="1" applyFont="1" applyFill="1" applyBorder="1" applyAlignment="1">
      <alignment horizontal="right"/>
    </xf>
    <xf numFmtId="44" fontId="3" fillId="4" borderId="1" xfId="3" applyNumberFormat="1" applyFont="1" applyFill="1" applyBorder="1" applyAlignment="1">
      <alignment horizontal="right"/>
    </xf>
    <xf numFmtId="44" fontId="2" fillId="5" borderId="1" xfId="3" applyNumberFormat="1" applyFont="1" applyFill="1" applyBorder="1" applyAlignment="1">
      <alignment horizontal="right"/>
    </xf>
    <xf numFmtId="0" fontId="3" fillId="5" borderId="1" xfId="1" applyNumberFormat="1" applyFont="1" applyFill="1" applyBorder="1" applyAlignment="1">
      <alignment horizontal="center" vertical="center" wrapText="1"/>
    </xf>
    <xf numFmtId="0" fontId="2" fillId="5" borderId="1" xfId="1" applyNumberFormat="1" applyFont="1" applyFill="1" applyBorder="1"/>
    <xf numFmtId="0" fontId="2" fillId="5" borderId="1" xfId="1" applyNumberFormat="1" applyFont="1" applyFill="1" applyBorder="1" applyAlignment="1">
      <alignment horizontal="right"/>
    </xf>
    <xf numFmtId="0" fontId="2" fillId="5" borderId="1" xfId="0" applyFont="1" applyFill="1" applyBorder="1"/>
    <xf numFmtId="44" fontId="2" fillId="5" borderId="1" xfId="2" applyFont="1" applyFill="1" applyBorder="1" applyAlignment="1">
      <alignment horizontal="right"/>
    </xf>
    <xf numFmtId="0" fontId="2" fillId="5" borderId="1" xfId="2" applyNumberFormat="1" applyFont="1" applyFill="1" applyBorder="1" applyAlignment="1">
      <alignment horizontal="right"/>
    </xf>
    <xf numFmtId="0" fontId="2" fillId="5" borderId="1" xfId="0" applyNumberFormat="1" applyFont="1" applyFill="1" applyBorder="1"/>
    <xf numFmtId="0" fontId="3" fillId="4" borderId="1" xfId="1" applyNumberFormat="1" applyFont="1" applyFill="1" applyBorder="1" applyAlignment="1">
      <alignment horizontal="center" vertical="center" wrapText="1"/>
    </xf>
    <xf numFmtId="0" fontId="2" fillId="4" borderId="1" xfId="0" applyFont="1" applyFill="1" applyBorder="1"/>
    <xf numFmtId="0" fontId="3" fillId="4" borderId="1" xfId="0" applyFont="1" applyFill="1" applyBorder="1"/>
    <xf numFmtId="0" fontId="2" fillId="3" borderId="1" xfId="0" applyFont="1" applyFill="1" applyBorder="1"/>
    <xf numFmtId="44" fontId="2" fillId="3" borderId="1" xfId="2" applyFont="1" applyFill="1" applyBorder="1" applyAlignment="1">
      <alignment horizontal="right"/>
    </xf>
    <xf numFmtId="44" fontId="3" fillId="3" borderId="1" xfId="2" applyFont="1" applyFill="1" applyBorder="1" applyAlignment="1">
      <alignment horizontal="right"/>
    </xf>
    <xf numFmtId="0" fontId="4" fillId="3" borderId="1" xfId="1" applyNumberFormat="1" applyFont="1" applyFill="1" applyBorder="1" applyAlignment="1">
      <alignment horizontal="center" wrapText="1"/>
    </xf>
    <xf numFmtId="0" fontId="6" fillId="4" borderId="1" xfId="0" applyFont="1" applyFill="1" applyBorder="1"/>
    <xf numFmtId="44" fontId="2" fillId="0" borderId="1" xfId="0" applyNumberFormat="1" applyFont="1" applyBorder="1"/>
    <xf numFmtId="0" fontId="2" fillId="4" borderId="1" xfId="0" applyFont="1" applyFill="1" applyBorder="1" applyAlignment="1">
      <alignment wrapText="1"/>
    </xf>
    <xf numFmtId="0" fontId="2" fillId="0" borderId="1" xfId="1" applyNumberFormat="1" applyFont="1" applyFill="1" applyBorder="1"/>
    <xf numFmtId="0" fontId="3" fillId="0" borderId="1" xfId="0" applyFont="1" applyFill="1" applyBorder="1"/>
    <xf numFmtId="0" fontId="3" fillId="0" borderId="1" xfId="0" applyFont="1" applyBorder="1"/>
    <xf numFmtId="0" fontId="2" fillId="3" borderId="1" xfId="0" applyFont="1" applyFill="1" applyBorder="1" applyAlignment="1">
      <alignment wrapText="1"/>
    </xf>
    <xf numFmtId="0" fontId="2" fillId="0" borderId="1" xfId="2" applyNumberFormat="1" applyFont="1" applyFill="1" applyBorder="1" applyAlignment="1">
      <alignment horizontal="right"/>
    </xf>
    <xf numFmtId="164" fontId="2" fillId="4" borderId="1" xfId="0" applyNumberFormat="1" applyFont="1" applyFill="1" applyBorder="1" applyAlignment="1">
      <alignment wrapText="1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wrapText="1"/>
    </xf>
    <xf numFmtId="164" fontId="2" fillId="0" borderId="1" xfId="0" applyNumberFormat="1" applyFont="1" applyBorder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/>
    <xf numFmtId="164" fontId="2" fillId="6" borderId="1" xfId="0" applyNumberFormat="1" applyFont="1" applyFill="1" applyBorder="1"/>
    <xf numFmtId="164" fontId="2" fillId="0" borderId="1" xfId="0" applyNumberFormat="1" applyFont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4" fontId="3" fillId="3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wrapText="1"/>
    </xf>
    <xf numFmtId="164" fontId="3" fillId="4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left" wrapText="1"/>
    </xf>
    <xf numFmtId="164" fontId="2" fillId="7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86"/>
  <sheetViews>
    <sheetView tabSelected="1" workbookViewId="0">
      <selection activeCell="G23" sqref="G23"/>
    </sheetView>
  </sheetViews>
  <sheetFormatPr defaultColWidth="8.81640625" defaultRowHeight="14.5"/>
  <cols>
    <col min="1" max="1" width="50.81640625" style="9" customWidth="1"/>
    <col min="2" max="3" width="15.81640625" style="37" customWidth="1"/>
    <col min="4" max="4" width="15.81640625" style="49" customWidth="1"/>
    <col min="5" max="5" width="15.81640625" style="9" customWidth="1"/>
    <col min="6" max="6" width="15.81640625" style="1" customWidth="1"/>
    <col min="7" max="7" width="75.81640625" style="9" customWidth="1"/>
    <col min="8" max="8" width="12.1796875" style="12" customWidth="1"/>
    <col min="9" max="16384" width="8.81640625" style="1"/>
  </cols>
  <sheetData>
    <row r="1" spans="1:8" s="53" customFormat="1" ht="23.5">
      <c r="A1" s="74" t="s">
        <v>57</v>
      </c>
      <c r="B1" s="74"/>
      <c r="C1" s="74"/>
      <c r="D1" s="74"/>
      <c r="E1" s="74"/>
      <c r="F1" s="74"/>
      <c r="G1" s="74"/>
      <c r="H1" s="52"/>
    </row>
    <row r="2" spans="1:8" s="44" customFormat="1">
      <c r="A2" s="75" t="s">
        <v>55</v>
      </c>
      <c r="B2" s="75"/>
      <c r="C2" s="75"/>
      <c r="D2" s="75"/>
      <c r="E2" s="75"/>
      <c r="F2" s="75"/>
      <c r="G2" s="54"/>
    </row>
    <row r="3" spans="1:8" ht="58">
      <c r="A3" s="2" t="s">
        <v>0</v>
      </c>
      <c r="B3" s="34" t="s">
        <v>50</v>
      </c>
      <c r="C3" s="34" t="s">
        <v>13</v>
      </c>
      <c r="D3" s="22" t="s">
        <v>42</v>
      </c>
      <c r="E3" s="2" t="s">
        <v>43</v>
      </c>
      <c r="F3" s="2" t="s">
        <v>44</v>
      </c>
      <c r="G3" s="2" t="s">
        <v>56</v>
      </c>
    </row>
    <row r="4" spans="1:8" s="42" customFormat="1">
      <c r="A4" s="3" t="s">
        <v>32</v>
      </c>
      <c r="B4" s="41"/>
      <c r="C4" s="41"/>
      <c r="D4" s="23"/>
      <c r="E4" s="3"/>
      <c r="F4" s="3"/>
      <c r="G4" s="3"/>
    </row>
    <row r="5" spans="1:8" s="44" customFormat="1" ht="15.5">
      <c r="A5" s="7" t="s">
        <v>14</v>
      </c>
      <c r="B5" s="47"/>
      <c r="C5" s="47"/>
      <c r="D5" s="24"/>
      <c r="E5" s="4"/>
      <c r="F5" s="4"/>
      <c r="G5" s="8"/>
    </row>
    <row r="6" spans="1:8" ht="15.5">
      <c r="A6" s="1" t="s">
        <v>69</v>
      </c>
      <c r="B6" s="35">
        <v>30</v>
      </c>
      <c r="C6" s="35"/>
      <c r="D6" s="25"/>
      <c r="E6" s="5">
        <f>B6*D6</f>
        <v>0</v>
      </c>
      <c r="F6" s="5">
        <f>+E6*12</f>
        <v>0</v>
      </c>
      <c r="G6" s="9" t="s">
        <v>70</v>
      </c>
    </row>
    <row r="7" spans="1:8" ht="15.5">
      <c r="A7" s="1" t="s">
        <v>15</v>
      </c>
      <c r="B7" s="35">
        <v>5</v>
      </c>
      <c r="C7" s="35"/>
      <c r="D7" s="25"/>
      <c r="E7" s="5">
        <f>B7*D7</f>
        <v>0</v>
      </c>
      <c r="F7" s="5">
        <f t="shared" ref="F7:F8" si="0">+E7*12</f>
        <v>0</v>
      </c>
      <c r="G7" s="9" t="s">
        <v>1</v>
      </c>
    </row>
    <row r="8" spans="1:8" ht="15.5">
      <c r="A8" s="1" t="s">
        <v>31</v>
      </c>
      <c r="B8" s="35"/>
      <c r="C8" s="35"/>
      <c r="D8" s="25"/>
      <c r="E8" s="5">
        <f>B8*D8</f>
        <v>0</v>
      </c>
      <c r="F8" s="5">
        <f t="shared" si="0"/>
        <v>0</v>
      </c>
    </row>
    <row r="9" spans="1:8" ht="15.5">
      <c r="A9" s="1"/>
      <c r="B9" s="35"/>
      <c r="C9" s="35"/>
      <c r="D9" s="25"/>
      <c r="E9" s="5"/>
      <c r="F9" s="5"/>
    </row>
    <row r="10" spans="1:8" s="44" customFormat="1" ht="15.5">
      <c r="A10" s="7" t="s">
        <v>2</v>
      </c>
      <c r="B10" s="47"/>
      <c r="C10" s="47"/>
      <c r="D10" s="24"/>
      <c r="E10" s="4"/>
      <c r="F10" s="4"/>
      <c r="G10" s="8"/>
    </row>
    <row r="11" spans="1:8" ht="15.5">
      <c r="A11" s="9" t="s">
        <v>52</v>
      </c>
      <c r="B11" s="35">
        <v>30</v>
      </c>
      <c r="C11" s="35"/>
      <c r="D11" s="25"/>
      <c r="E11" s="5">
        <f>B11*D11</f>
        <v>0</v>
      </c>
      <c r="F11" s="5">
        <f t="shared" ref="F11:F43" si="1">+E11*12</f>
        <v>0</v>
      </c>
      <c r="G11" s="9" t="s">
        <v>62</v>
      </c>
    </row>
    <row r="12" spans="1:8" ht="29">
      <c r="A12" s="1" t="s">
        <v>16</v>
      </c>
      <c r="B12" s="35">
        <v>5</v>
      </c>
      <c r="C12" s="35"/>
      <c r="D12" s="25"/>
      <c r="E12" s="5">
        <f>B12*D12</f>
        <v>0</v>
      </c>
      <c r="F12" s="5">
        <f t="shared" si="1"/>
        <v>0</v>
      </c>
      <c r="G12" s="9" t="s">
        <v>63</v>
      </c>
    </row>
    <row r="13" spans="1:8" ht="15.5">
      <c r="A13" s="1" t="s">
        <v>31</v>
      </c>
      <c r="B13" s="35"/>
      <c r="C13" s="35"/>
      <c r="D13" s="25"/>
      <c r="E13" s="5">
        <f>B13*D13</f>
        <v>0</v>
      </c>
      <c r="F13" s="5">
        <f>+E13*12</f>
        <v>0</v>
      </c>
    </row>
    <row r="14" spans="1:8" ht="15.5">
      <c r="A14" s="1"/>
      <c r="B14" s="35"/>
      <c r="C14" s="35"/>
      <c r="D14" s="25"/>
      <c r="E14" s="5"/>
      <c r="F14" s="5" t="s">
        <v>1</v>
      </c>
    </row>
    <row r="15" spans="1:8" s="44" customFormat="1" ht="15.5">
      <c r="A15" s="7" t="s">
        <v>3</v>
      </c>
      <c r="B15" s="47"/>
      <c r="C15" s="47"/>
      <c r="D15" s="24"/>
      <c r="E15" s="4"/>
      <c r="F15" s="4"/>
      <c r="G15" s="8"/>
    </row>
    <row r="16" spans="1:8" ht="29">
      <c r="A16" s="10" t="s">
        <v>17</v>
      </c>
      <c r="B16" s="36">
        <v>1</v>
      </c>
      <c r="C16" s="36"/>
      <c r="D16" s="26"/>
      <c r="E16" s="11">
        <f>B16*D16</f>
        <v>0</v>
      </c>
      <c r="F16" s="5">
        <f t="shared" si="1"/>
        <v>0</v>
      </c>
      <c r="G16" s="10" t="s">
        <v>1</v>
      </c>
    </row>
    <row r="17" spans="1:8" ht="15.5">
      <c r="A17" s="9" t="s">
        <v>18</v>
      </c>
      <c r="B17" s="35"/>
      <c r="C17" s="35"/>
      <c r="D17" s="26"/>
      <c r="E17" s="11">
        <f>B17*D17</f>
        <v>0</v>
      </c>
      <c r="F17" s="5">
        <f t="shared" si="1"/>
        <v>0</v>
      </c>
      <c r="G17" s="10" t="s">
        <v>1</v>
      </c>
    </row>
    <row r="18" spans="1:8" ht="15.5">
      <c r="A18" s="1" t="s">
        <v>31</v>
      </c>
      <c r="B18" s="35"/>
      <c r="C18" s="35"/>
      <c r="D18" s="25"/>
      <c r="E18" s="5">
        <f>B18*D18</f>
        <v>0</v>
      </c>
      <c r="F18" s="5">
        <f>+E18*12</f>
        <v>0</v>
      </c>
      <c r="G18" s="9" t="s">
        <v>1</v>
      </c>
    </row>
    <row r="19" spans="1:8" ht="15.5">
      <c r="A19" s="1"/>
      <c r="B19" s="35"/>
      <c r="C19" s="35"/>
      <c r="D19" s="25"/>
      <c r="E19" s="5"/>
      <c r="F19" s="5"/>
    </row>
    <row r="20" spans="1:8" s="44" customFormat="1" ht="15.5">
      <c r="A20" s="7" t="s">
        <v>4</v>
      </c>
      <c r="B20" s="47"/>
      <c r="C20" s="47"/>
      <c r="D20" s="24"/>
      <c r="E20" s="4"/>
      <c r="F20" s="4"/>
      <c r="G20" s="8"/>
    </row>
    <row r="21" spans="1:8" ht="15.5">
      <c r="A21" s="12" t="s">
        <v>64</v>
      </c>
      <c r="B21" s="35">
        <v>30</v>
      </c>
      <c r="C21" s="35"/>
      <c r="D21" s="26"/>
      <c r="E21" s="11">
        <f>B21*D21</f>
        <v>0</v>
      </c>
      <c r="F21" s="5">
        <f t="shared" si="1"/>
        <v>0</v>
      </c>
      <c r="G21" s="10" t="s">
        <v>75</v>
      </c>
    </row>
    <row r="22" spans="1:8" ht="15.5">
      <c r="A22" s="12" t="s">
        <v>65</v>
      </c>
      <c r="B22" s="35">
        <v>3</v>
      </c>
      <c r="C22" s="35"/>
      <c r="D22" s="26"/>
      <c r="E22" s="11">
        <f>B22*D22</f>
        <v>0</v>
      </c>
      <c r="F22" s="5">
        <f t="shared" si="1"/>
        <v>0</v>
      </c>
      <c r="G22" s="10" t="s">
        <v>75</v>
      </c>
    </row>
    <row r="23" spans="1:8" ht="15.5">
      <c r="A23" s="1" t="s">
        <v>31</v>
      </c>
      <c r="B23" s="35"/>
      <c r="C23" s="35"/>
      <c r="D23" s="25"/>
      <c r="E23" s="5">
        <f>B23*D23</f>
        <v>0</v>
      </c>
      <c r="F23" s="5">
        <f>+E23*12</f>
        <v>0</v>
      </c>
    </row>
    <row r="24" spans="1:8" ht="15.5">
      <c r="A24" s="1"/>
      <c r="B24" s="35"/>
      <c r="C24" s="35"/>
      <c r="D24" s="25"/>
      <c r="E24" s="5"/>
      <c r="F24" s="5"/>
    </row>
    <row r="25" spans="1:8" s="44" customFormat="1" ht="15.5">
      <c r="A25" s="7" t="s">
        <v>5</v>
      </c>
      <c r="B25" s="47"/>
      <c r="C25" s="47"/>
      <c r="D25" s="24"/>
      <c r="E25" s="4"/>
      <c r="F25" s="4"/>
      <c r="G25" s="8"/>
    </row>
    <row r="26" spans="1:8" ht="15.5">
      <c r="A26" s="12" t="s">
        <v>66</v>
      </c>
      <c r="B26" s="35">
        <v>30</v>
      </c>
      <c r="C26" s="35"/>
      <c r="D26" s="26"/>
      <c r="E26" s="5">
        <f t="shared" ref="E26:E28" si="2">B26*D26</f>
        <v>0</v>
      </c>
      <c r="F26" s="5">
        <f t="shared" ref="F26:F28" si="3">+E26*12</f>
        <v>0</v>
      </c>
      <c r="G26" s="10" t="s">
        <v>1</v>
      </c>
    </row>
    <row r="27" spans="1:8" ht="15.5">
      <c r="A27" s="12" t="s">
        <v>67</v>
      </c>
      <c r="B27" s="35">
        <v>30</v>
      </c>
      <c r="C27" s="35"/>
      <c r="D27" s="26"/>
      <c r="E27" s="5">
        <f t="shared" si="2"/>
        <v>0</v>
      </c>
      <c r="F27" s="5">
        <f t="shared" si="3"/>
        <v>0</v>
      </c>
      <c r="G27" s="10" t="s">
        <v>68</v>
      </c>
    </row>
    <row r="28" spans="1:8" ht="15.5">
      <c r="A28" s="1" t="s">
        <v>31</v>
      </c>
      <c r="B28" s="35"/>
      <c r="C28" s="35"/>
      <c r="D28" s="25"/>
      <c r="E28" s="5">
        <f t="shared" si="2"/>
        <v>0</v>
      </c>
      <c r="F28" s="5">
        <f t="shared" si="3"/>
        <v>0</v>
      </c>
    </row>
    <row r="29" spans="1:8" ht="15.5">
      <c r="A29" s="1"/>
      <c r="B29" s="35"/>
      <c r="C29" s="35"/>
      <c r="D29" s="25"/>
      <c r="E29" s="5"/>
      <c r="F29" s="5"/>
    </row>
    <row r="30" spans="1:8" s="44" customFormat="1" ht="15.5">
      <c r="A30" s="13" t="s">
        <v>19</v>
      </c>
      <c r="B30" s="44" t="s">
        <v>1</v>
      </c>
      <c r="D30" s="27" t="s">
        <v>1</v>
      </c>
      <c r="E30" s="64" t="s">
        <v>1</v>
      </c>
      <c r="F30" s="4"/>
      <c r="G30" s="69"/>
      <c r="H30" s="44" t="s">
        <v>1</v>
      </c>
    </row>
    <row r="31" spans="1:8" s="12" customFormat="1" ht="15.5">
      <c r="A31" s="9" t="s">
        <v>20</v>
      </c>
      <c r="B31" s="37"/>
      <c r="C31" s="37"/>
      <c r="D31" s="33"/>
      <c r="E31" s="11">
        <f>B31*D31</f>
        <v>0</v>
      </c>
      <c r="F31" s="5">
        <f t="shared" si="1"/>
        <v>0</v>
      </c>
      <c r="G31" s="70" t="s">
        <v>1</v>
      </c>
      <c r="H31" s="17"/>
    </row>
    <row r="32" spans="1:8" s="12" customFormat="1" ht="15.5">
      <c r="A32" s="9" t="s">
        <v>21</v>
      </c>
      <c r="B32" s="37"/>
      <c r="C32" s="37"/>
      <c r="D32" s="33"/>
      <c r="E32" s="11">
        <f>B32*D32</f>
        <v>0</v>
      </c>
      <c r="F32" s="5">
        <f t="shared" si="1"/>
        <v>0</v>
      </c>
      <c r="G32" s="70" t="s">
        <v>1</v>
      </c>
      <c r="H32" s="17"/>
    </row>
    <row r="33" spans="1:8" ht="15.5">
      <c r="A33" s="1" t="s">
        <v>31</v>
      </c>
      <c r="B33" s="35"/>
      <c r="C33" s="35"/>
      <c r="D33" s="25"/>
      <c r="E33" s="5">
        <f>B33*D33</f>
        <v>0</v>
      </c>
      <c r="F33" s="5">
        <f>+E33*12</f>
        <v>0</v>
      </c>
    </row>
    <row r="34" spans="1:8" ht="15.5">
      <c r="A34" s="1"/>
      <c r="B34" s="35"/>
      <c r="C34" s="35"/>
      <c r="D34" s="25"/>
      <c r="E34" s="5"/>
      <c r="F34" s="5"/>
    </row>
    <row r="35" spans="1:8" s="44" customFormat="1" ht="15.5">
      <c r="A35" s="13" t="s">
        <v>33</v>
      </c>
      <c r="B35" s="45"/>
      <c r="C35" s="45"/>
      <c r="D35" s="27"/>
      <c r="E35" s="64" t="s">
        <v>1</v>
      </c>
      <c r="F35" s="4"/>
      <c r="G35" s="69"/>
      <c r="H35" s="44" t="s">
        <v>1</v>
      </c>
    </row>
    <row r="36" spans="1:8" s="12" customFormat="1" ht="15.5">
      <c r="A36" s="10" t="s">
        <v>22</v>
      </c>
      <c r="B36" s="38"/>
      <c r="C36" s="38"/>
      <c r="D36" s="33"/>
      <c r="E36" s="11">
        <f t="shared" ref="E36:E41" si="4">B36*D36</f>
        <v>0</v>
      </c>
      <c r="F36" s="5">
        <f t="shared" si="1"/>
        <v>0</v>
      </c>
      <c r="G36" s="71"/>
      <c r="H36" s="17"/>
    </row>
    <row r="37" spans="1:8" s="12" customFormat="1" ht="15.5">
      <c r="A37" s="10" t="s">
        <v>34</v>
      </c>
      <c r="B37" s="38"/>
      <c r="C37" s="38"/>
      <c r="D37" s="25"/>
      <c r="E37" s="5">
        <f t="shared" si="4"/>
        <v>0</v>
      </c>
      <c r="F37" s="5">
        <f t="shared" si="1"/>
        <v>0</v>
      </c>
      <c r="G37" s="71"/>
      <c r="H37" s="17"/>
    </row>
    <row r="38" spans="1:8" s="12" customFormat="1" ht="15.5">
      <c r="A38" s="10" t="s">
        <v>45</v>
      </c>
      <c r="B38" s="38"/>
      <c r="C38" s="38"/>
      <c r="D38" s="25"/>
      <c r="E38" s="5">
        <f t="shared" si="4"/>
        <v>0</v>
      </c>
      <c r="F38" s="5">
        <f t="shared" si="1"/>
        <v>0</v>
      </c>
      <c r="G38" s="71" t="s">
        <v>1</v>
      </c>
      <c r="H38" s="17"/>
    </row>
    <row r="39" spans="1:8" s="12" customFormat="1" ht="15.5">
      <c r="A39" s="10" t="s">
        <v>35</v>
      </c>
      <c r="B39" s="38"/>
      <c r="C39" s="38"/>
      <c r="D39" s="25"/>
      <c r="E39" s="5">
        <f t="shared" si="4"/>
        <v>0</v>
      </c>
      <c r="F39" s="5">
        <f t="shared" si="1"/>
        <v>0</v>
      </c>
      <c r="G39" s="71"/>
      <c r="H39" s="17"/>
    </row>
    <row r="40" spans="1:8" s="12" customFormat="1" ht="15.5">
      <c r="A40" s="10" t="s">
        <v>46</v>
      </c>
      <c r="B40" s="38"/>
      <c r="C40" s="38"/>
      <c r="D40" s="25"/>
      <c r="E40" s="5">
        <f t="shared" si="4"/>
        <v>0</v>
      </c>
      <c r="F40" s="5">
        <f t="shared" si="1"/>
        <v>0</v>
      </c>
      <c r="G40" s="71"/>
      <c r="H40" s="17"/>
    </row>
    <row r="41" spans="1:8" ht="15.5">
      <c r="A41" s="1" t="s">
        <v>31</v>
      </c>
      <c r="B41" s="35"/>
      <c r="C41" s="35"/>
      <c r="D41" s="25"/>
      <c r="E41" s="5">
        <f t="shared" si="4"/>
        <v>0</v>
      </c>
      <c r="F41" s="5">
        <f t="shared" si="1"/>
        <v>0</v>
      </c>
    </row>
    <row r="42" spans="1:8" ht="15.5">
      <c r="A42" s="12"/>
      <c r="B42" s="35"/>
      <c r="C42" s="35"/>
      <c r="D42" s="33"/>
      <c r="E42" s="11"/>
      <c r="F42" s="5" t="s">
        <v>1</v>
      </c>
      <c r="G42" s="10"/>
    </row>
    <row r="43" spans="1:8" s="42" customFormat="1" ht="29">
      <c r="A43" s="3" t="s">
        <v>25</v>
      </c>
      <c r="B43" s="41"/>
      <c r="C43" s="41"/>
      <c r="D43" s="23"/>
      <c r="E43" s="15">
        <f>SUM(E6:E41)</f>
        <v>0</v>
      </c>
      <c r="F43" s="6">
        <f t="shared" si="1"/>
        <v>0</v>
      </c>
      <c r="G43" s="68" t="s">
        <v>49</v>
      </c>
      <c r="H43" s="48"/>
    </row>
    <row r="45" spans="1:8" s="42" customFormat="1">
      <c r="A45" s="3" t="s">
        <v>27</v>
      </c>
      <c r="B45" s="41" t="s">
        <v>1</v>
      </c>
      <c r="C45" s="41"/>
      <c r="D45" s="23"/>
      <c r="E45" s="3"/>
      <c r="F45" s="3"/>
      <c r="G45" s="3"/>
    </row>
    <row r="46" spans="1:8" ht="15.5">
      <c r="A46" s="1" t="s">
        <v>31</v>
      </c>
      <c r="B46" s="35"/>
      <c r="C46" s="35"/>
      <c r="D46" s="25"/>
      <c r="E46" s="5">
        <f>B46*D46</f>
        <v>0</v>
      </c>
      <c r="F46" s="5">
        <f>+E46*12</f>
        <v>0</v>
      </c>
    </row>
    <row r="47" spans="1:8" ht="15.5">
      <c r="A47" s="1"/>
      <c r="B47" s="35"/>
      <c r="C47" s="35"/>
      <c r="D47" s="25"/>
      <c r="E47" s="5"/>
      <c r="F47" s="5"/>
    </row>
    <row r="48" spans="1:8" s="42" customFormat="1" ht="15.5">
      <c r="A48" s="3" t="s">
        <v>28</v>
      </c>
      <c r="B48" s="41"/>
      <c r="C48" s="41"/>
      <c r="D48" s="23"/>
      <c r="E48" s="15">
        <f>SUM(E46:E47)</f>
        <v>0</v>
      </c>
      <c r="F48" s="6">
        <f t="shared" ref="F48" si="5">+E48*12</f>
        <v>0</v>
      </c>
      <c r="G48" s="3"/>
    </row>
    <row r="50" spans="1:7" s="42" customFormat="1">
      <c r="A50" s="3" t="s">
        <v>26</v>
      </c>
      <c r="B50" s="3"/>
      <c r="C50" s="3"/>
      <c r="D50" s="28"/>
      <c r="E50" s="3"/>
      <c r="F50" s="3"/>
      <c r="G50" s="50"/>
    </row>
    <row r="51" spans="1:7" s="44" customFormat="1">
      <c r="A51" s="13" t="s">
        <v>6</v>
      </c>
      <c r="B51" s="46"/>
      <c r="C51" s="46"/>
      <c r="D51" s="29"/>
      <c r="E51" s="65"/>
      <c r="F51" s="16"/>
      <c r="G51" s="54"/>
    </row>
    <row r="52" spans="1:7" ht="15.5">
      <c r="A52" s="10" t="s">
        <v>36</v>
      </c>
      <c r="B52" s="39"/>
      <c r="C52" s="39"/>
      <c r="D52" s="26"/>
      <c r="E52" s="11">
        <f>B52*D52</f>
        <v>0</v>
      </c>
      <c r="F52" s="17"/>
    </row>
    <row r="53" spans="1:7" ht="15.5">
      <c r="A53" s="10" t="s">
        <v>60</v>
      </c>
      <c r="B53" s="39">
        <v>50</v>
      </c>
      <c r="C53" s="39"/>
      <c r="D53" s="26"/>
      <c r="E53" s="11">
        <f>B53*D53</f>
        <v>0</v>
      </c>
      <c r="F53" s="17"/>
      <c r="G53" s="9" t="s">
        <v>71</v>
      </c>
    </row>
    <row r="54" spans="1:7" ht="15.5">
      <c r="A54" s="10" t="s">
        <v>61</v>
      </c>
      <c r="B54" s="55">
        <v>50</v>
      </c>
      <c r="C54" s="39"/>
      <c r="D54" s="26"/>
      <c r="E54" s="11">
        <f>B54*D54</f>
        <v>0</v>
      </c>
      <c r="F54" s="17"/>
      <c r="G54" s="9" t="s">
        <v>71</v>
      </c>
    </row>
    <row r="55" spans="1:7" ht="15.5">
      <c r="A55" s="1" t="s">
        <v>31</v>
      </c>
      <c r="B55" s="35"/>
      <c r="C55" s="35"/>
      <c r="D55" s="25"/>
      <c r="E55" s="5">
        <f>B55*D55</f>
        <v>0</v>
      </c>
      <c r="F55" s="5" t="s">
        <v>1</v>
      </c>
    </row>
    <row r="56" spans="1:7" ht="15.5">
      <c r="A56" s="1"/>
      <c r="B56" s="35"/>
      <c r="C56" s="35"/>
      <c r="D56" s="25"/>
      <c r="E56" s="5"/>
      <c r="F56" s="5"/>
    </row>
    <row r="57" spans="1:7" s="44" customFormat="1">
      <c r="A57" s="13" t="s">
        <v>7</v>
      </c>
      <c r="B57" s="45" t="s">
        <v>1</v>
      </c>
      <c r="C57" s="45"/>
      <c r="D57" s="27" t="s">
        <v>1</v>
      </c>
      <c r="E57" s="64" t="s">
        <v>1</v>
      </c>
      <c r="F57" s="14"/>
      <c r="G57" s="54"/>
    </row>
    <row r="58" spans="1:7" ht="15.5">
      <c r="A58" s="9" t="s">
        <v>8</v>
      </c>
      <c r="B58" s="40"/>
      <c r="C58" s="40"/>
      <c r="D58" s="25"/>
      <c r="E58" s="20">
        <f t="shared" ref="E58:E65" si="6">B58*D58</f>
        <v>0</v>
      </c>
      <c r="F58" s="17"/>
      <c r="G58" s="9" t="s">
        <v>1</v>
      </c>
    </row>
    <row r="59" spans="1:7" ht="15.5">
      <c r="A59" s="10" t="s">
        <v>58</v>
      </c>
      <c r="B59" s="39"/>
      <c r="C59" s="39"/>
      <c r="D59" s="26"/>
      <c r="E59" s="20">
        <f t="shared" si="6"/>
        <v>0</v>
      </c>
      <c r="F59" s="17"/>
      <c r="G59" s="9" t="s">
        <v>1</v>
      </c>
    </row>
    <row r="60" spans="1:7" ht="15.5">
      <c r="A60" s="9" t="s">
        <v>72</v>
      </c>
      <c r="B60" s="39"/>
      <c r="C60" s="39"/>
      <c r="D60" s="26"/>
      <c r="E60" s="20">
        <f t="shared" ref="E60:E62" si="7">B60*D60</f>
        <v>0</v>
      </c>
      <c r="F60" s="17"/>
      <c r="G60" s="9" t="s">
        <v>1</v>
      </c>
    </row>
    <row r="61" spans="1:7" ht="29">
      <c r="A61" s="9" t="s">
        <v>73</v>
      </c>
      <c r="B61" s="39"/>
      <c r="C61" s="39"/>
      <c r="D61" s="26"/>
      <c r="E61" s="20">
        <f t="shared" si="7"/>
        <v>0</v>
      </c>
      <c r="F61" s="17"/>
      <c r="G61" s="9" t="s">
        <v>1</v>
      </c>
    </row>
    <row r="62" spans="1:7" ht="29">
      <c r="A62" s="9" t="s">
        <v>74</v>
      </c>
      <c r="B62" s="39"/>
      <c r="C62" s="39"/>
      <c r="D62" s="26"/>
      <c r="E62" s="20">
        <f t="shared" si="7"/>
        <v>0</v>
      </c>
      <c r="F62" s="17"/>
      <c r="G62" s="9" t="s">
        <v>1</v>
      </c>
    </row>
    <row r="63" spans="1:7" ht="15.5">
      <c r="A63" s="10" t="s">
        <v>53</v>
      </c>
      <c r="B63" s="40"/>
      <c r="C63" s="40"/>
      <c r="D63" s="26"/>
      <c r="E63" s="20">
        <f t="shared" si="6"/>
        <v>0</v>
      </c>
      <c r="F63" s="17"/>
      <c r="G63" s="9" t="s">
        <v>1</v>
      </c>
    </row>
    <row r="64" spans="1:7" ht="15.5">
      <c r="A64" s="10" t="s">
        <v>47</v>
      </c>
      <c r="B64" s="40"/>
      <c r="C64" s="40"/>
      <c r="D64" s="26"/>
      <c r="E64" s="20">
        <f t="shared" si="6"/>
        <v>0</v>
      </c>
      <c r="F64" s="17"/>
      <c r="G64" s="9" t="s">
        <v>1</v>
      </c>
    </row>
    <row r="65" spans="1:7" ht="15.5">
      <c r="A65" s="1" t="s">
        <v>31</v>
      </c>
      <c r="B65" s="35"/>
      <c r="C65" s="35"/>
      <c r="D65" s="25"/>
      <c r="E65" s="20">
        <f t="shared" si="6"/>
        <v>0</v>
      </c>
      <c r="F65" s="5"/>
    </row>
    <row r="66" spans="1:7" ht="15.5">
      <c r="A66" s="1"/>
      <c r="B66" s="35"/>
      <c r="C66" s="35"/>
      <c r="D66" s="25"/>
      <c r="E66" s="5"/>
      <c r="F66" s="5"/>
    </row>
    <row r="67" spans="1:7" s="44" customFormat="1">
      <c r="A67" s="13" t="s">
        <v>9</v>
      </c>
      <c r="B67" s="44" t="s">
        <v>1</v>
      </c>
      <c r="D67" s="27" t="s">
        <v>1</v>
      </c>
      <c r="E67" s="64" t="s">
        <v>1</v>
      </c>
      <c r="F67" s="14"/>
      <c r="G67" s="54" t="s">
        <v>1</v>
      </c>
    </row>
    <row r="68" spans="1:7" ht="15.5">
      <c r="A68" s="9" t="s">
        <v>10</v>
      </c>
      <c r="B68" s="40"/>
      <c r="C68" s="40"/>
      <c r="D68" s="25"/>
      <c r="E68" s="11">
        <f>B68*D68</f>
        <v>0</v>
      </c>
      <c r="F68" s="17"/>
      <c r="G68" s="9" t="s">
        <v>1</v>
      </c>
    </row>
    <row r="69" spans="1:7" ht="15.5">
      <c r="A69" s="9" t="s">
        <v>11</v>
      </c>
      <c r="B69" s="40"/>
      <c r="C69" s="40"/>
      <c r="D69" s="25"/>
      <c r="E69" s="11">
        <f>B69*D69</f>
        <v>0</v>
      </c>
      <c r="F69" s="17"/>
    </row>
    <row r="70" spans="1:7" ht="15.5">
      <c r="A70" s="9" t="s">
        <v>59</v>
      </c>
      <c r="B70" s="40"/>
      <c r="C70" s="40"/>
      <c r="D70" s="25"/>
      <c r="E70" s="11">
        <f>B70*D70</f>
        <v>0</v>
      </c>
      <c r="F70" s="17"/>
    </row>
    <row r="71" spans="1:7" ht="15.5">
      <c r="A71" s="1" t="s">
        <v>31</v>
      </c>
      <c r="B71" s="35"/>
      <c r="C71" s="35"/>
      <c r="D71" s="25"/>
      <c r="E71" s="20">
        <f>B71*D71</f>
        <v>0</v>
      </c>
      <c r="F71" s="5"/>
    </row>
    <row r="72" spans="1:7" ht="15.5">
      <c r="B72" s="40"/>
      <c r="C72" s="40"/>
      <c r="D72" s="25"/>
      <c r="E72" s="11"/>
      <c r="F72" s="17"/>
    </row>
    <row r="73" spans="1:7" s="42" customFormat="1">
      <c r="A73" s="3" t="s">
        <v>12</v>
      </c>
      <c r="D73" s="30"/>
      <c r="E73" s="56">
        <f>SUM(E52:E71)</f>
        <v>0</v>
      </c>
      <c r="F73" s="18"/>
      <c r="G73" s="50" t="s">
        <v>1</v>
      </c>
    </row>
    <row r="74" spans="1:7">
      <c r="A74" s="21"/>
      <c r="D74" s="31"/>
      <c r="E74" s="66"/>
      <c r="F74" s="17"/>
    </row>
    <row r="75" spans="1:7" s="42" customFormat="1">
      <c r="A75" s="19" t="s">
        <v>29</v>
      </c>
      <c r="B75" s="43" t="s">
        <v>1</v>
      </c>
      <c r="C75" s="43"/>
      <c r="D75" s="32" t="s">
        <v>1</v>
      </c>
      <c r="E75" s="67" t="s">
        <v>1</v>
      </c>
      <c r="F75" s="18"/>
      <c r="G75" s="50"/>
    </row>
    <row r="76" spans="1:7" ht="15.5">
      <c r="A76" s="9" t="s">
        <v>48</v>
      </c>
      <c r="B76" s="40"/>
      <c r="C76" s="40"/>
      <c r="D76" s="31"/>
      <c r="E76" s="20">
        <f>B76*D76</f>
        <v>0</v>
      </c>
      <c r="F76" s="17"/>
    </row>
    <row r="77" spans="1:7">
      <c r="A77" s="9" t="s">
        <v>54</v>
      </c>
      <c r="B77" s="40"/>
      <c r="C77" s="40"/>
      <c r="D77" s="31"/>
      <c r="E77" s="66">
        <f>B77*D77</f>
        <v>0</v>
      </c>
      <c r="F77" s="17"/>
    </row>
    <row r="78" spans="1:7" s="12" customFormat="1" ht="15.5">
      <c r="A78" s="12" t="s">
        <v>31</v>
      </c>
      <c r="B78" s="51"/>
      <c r="C78" s="51"/>
      <c r="D78" s="26"/>
      <c r="E78" s="66">
        <f>B78*D78</f>
        <v>0</v>
      </c>
      <c r="F78" s="11"/>
      <c r="G78" s="10"/>
    </row>
    <row r="79" spans="1:7">
      <c r="B79" s="40"/>
      <c r="C79" s="40"/>
      <c r="D79" s="31"/>
      <c r="E79" s="66"/>
      <c r="F79" s="17"/>
    </row>
    <row r="80" spans="1:7" s="42" customFormat="1">
      <c r="A80" s="19" t="s">
        <v>30</v>
      </c>
      <c r="B80" s="42" t="s">
        <v>1</v>
      </c>
      <c r="D80" s="30" t="s">
        <v>1</v>
      </c>
      <c r="E80" s="56">
        <f>SUM(E76:E78)</f>
        <v>0</v>
      </c>
      <c r="F80" s="18"/>
      <c r="G80" s="50"/>
    </row>
    <row r="83" spans="1:8" s="57" customFormat="1">
      <c r="A83" s="57" t="s">
        <v>37</v>
      </c>
      <c r="B83" s="57" t="s">
        <v>38</v>
      </c>
      <c r="C83" s="57" t="s">
        <v>23</v>
      </c>
      <c r="D83" s="57" t="s">
        <v>24</v>
      </c>
      <c r="E83" s="58" t="s">
        <v>51</v>
      </c>
      <c r="G83" s="58"/>
    </row>
    <row r="84" spans="1:8">
      <c r="A84" s="1" t="s">
        <v>39</v>
      </c>
      <c r="B84" s="59">
        <f>+$F43+$F48-($F21+$F22+$F23)</f>
        <v>0</v>
      </c>
      <c r="C84" s="59">
        <f>+$F43+$F48</f>
        <v>0</v>
      </c>
      <c r="D84" s="59">
        <f>+$F43+$F48</f>
        <v>0</v>
      </c>
      <c r="E84" s="63">
        <f>SUM(B84:D84)</f>
        <v>0</v>
      </c>
      <c r="G84" s="9" t="s">
        <v>1</v>
      </c>
      <c r="H84" s="1"/>
    </row>
    <row r="85" spans="1:8">
      <c r="A85" s="1" t="s">
        <v>40</v>
      </c>
      <c r="B85" s="59">
        <f>+(E73+E80)</f>
        <v>0</v>
      </c>
      <c r="C85" s="73">
        <v>0</v>
      </c>
      <c r="D85" s="73">
        <v>0</v>
      </c>
      <c r="E85" s="63">
        <f t="shared" ref="E85:E86" si="8">SUM(B85:D85)</f>
        <v>0</v>
      </c>
      <c r="G85" s="9" t="s">
        <v>1</v>
      </c>
      <c r="H85" s="1"/>
    </row>
    <row r="86" spans="1:8" s="61" customFormat="1">
      <c r="A86" s="61" t="s">
        <v>41</v>
      </c>
      <c r="B86" s="62">
        <f>SUM(B84:B85)</f>
        <v>0</v>
      </c>
      <c r="C86" s="62">
        <f t="shared" ref="C86:D86" si="9">SUM(C84:C85)</f>
        <v>0</v>
      </c>
      <c r="D86" s="62">
        <f t="shared" si="9"/>
        <v>0</v>
      </c>
      <c r="E86" s="72">
        <f t="shared" si="8"/>
        <v>0</v>
      </c>
      <c r="G86" s="60"/>
    </row>
  </sheetData>
  <sheetProtection algorithmName="SHA-512" hashValue="BJHbods/n+uqspp3MwEg9n4Np5mgcg71SB9CA/cf5ucjUAeq1NxbhHvudMh+4X/WAj5a26VqBSnLD6otDzwadQ==" saltValue="ue+TXq72qo8TWLtnK8SRTw==" spinCount="100000" sheet="1" objects="1" scenarios="1"/>
  <mergeCells count="2">
    <mergeCell ref="A1:G1"/>
    <mergeCell ref="A2:F2"/>
  </mergeCells>
  <pageMargins left="0.7" right="0.7" top="0.75" bottom="0.75" header="0.3" footer="0.3"/>
  <pageSetup scale="36" orientation="landscape" r:id="rId1"/>
  <headerFooter>
    <oddHeader>&amp;C&amp;"Calibri,Regular"&amp;K000000&amp;F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96C15EB4FA3140A8B3A155ADF8FF2A" ma:contentTypeVersion="13" ma:contentTypeDescription="Create a new document." ma:contentTypeScope="" ma:versionID="adcf44e325f4fd92e21d4cfec9fd0784">
  <xsd:schema xmlns:xsd="http://www.w3.org/2001/XMLSchema" xmlns:xs="http://www.w3.org/2001/XMLSchema" xmlns:p="http://schemas.microsoft.com/office/2006/metadata/properties" xmlns:ns3="74982275-c271-4f6b-8e0f-0f5d4ce16614" xmlns:ns4="0fc05e74-0357-45c7-a64e-086793bb625f" targetNamespace="http://schemas.microsoft.com/office/2006/metadata/properties" ma:root="true" ma:fieldsID="ef293cfe882aefbdf64768b74c3eaa87" ns3:_="" ns4:_="">
    <xsd:import namespace="74982275-c271-4f6b-8e0f-0f5d4ce16614"/>
    <xsd:import namespace="0fc05e74-0357-45c7-a64e-086793bb62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982275-c271-4f6b-8e0f-0f5d4ce166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c05e74-0357-45c7-a64e-086793bb625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A95AC1-CDB7-479F-A869-F9C1FF6E0F30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74982275-c271-4f6b-8e0f-0f5d4ce16614"/>
    <ds:schemaRef ds:uri="http://schemas.openxmlformats.org/package/2006/metadata/core-properties"/>
    <ds:schemaRef ds:uri="http://schemas.microsoft.com/office/infopath/2007/PartnerControls"/>
    <ds:schemaRef ds:uri="0fc05e74-0357-45c7-a64e-086793bb625f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9D61C9E-0940-441D-998C-F47B99C760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9FEBF5-0466-4B36-92E0-CF87D56CB9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982275-c271-4f6b-8e0f-0f5d4ce16614"/>
    <ds:schemaRef ds:uri="0fc05e74-0357-45c7-a64e-086793bb62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CCaaS Sample Configuration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Uzel</dc:creator>
  <cp:lastModifiedBy>Anna Chilton</cp:lastModifiedBy>
  <cp:lastPrinted>2021-09-11T20:26:59Z</cp:lastPrinted>
  <dcterms:created xsi:type="dcterms:W3CDTF">2020-04-20T00:25:36Z</dcterms:created>
  <dcterms:modified xsi:type="dcterms:W3CDTF">2021-09-20T14:58:07Z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0x0101006E96C15EB4FA3140A8B3A155ADF8FF2A</vt:lpwstr>
  </property>
</Properties>
</file>